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theathijssen/Dropbox/Maendeleo Bestuur Administratie/2017/"/>
    </mc:Choice>
  </mc:AlternateContent>
  <xr:revisionPtr revIDLastSave="0" documentId="13_ncr:1_{512356B5-5051-9843-8C58-276F41201FA3}" xr6:coauthVersionLast="34" xr6:coauthVersionMax="34" xr10:uidLastSave="{00000000-0000-0000-0000-000000000000}"/>
  <bookViews>
    <workbookView xWindow="5440" yWindow="460" windowWidth="28160" windowHeight="16880" tabRatio="500" activeTab="1" xr2:uid="{00000000-000D-0000-FFFF-FFFF00000000}"/>
  </bookViews>
  <sheets>
    <sheet name="2017" sheetId="2" r:id="rId1"/>
    <sheet name="2018" sheetId="1" r:id="rId2"/>
  </sheets>
  <definedNames>
    <definedName name="_xlnm.Print_Area" localSheetId="1">'2018'!$A$1:$E$60</definedName>
    <definedName name="_xlnm.Print_Titles" localSheetId="1">'2018'!$15:$15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5" i="1" l="1"/>
  <c r="B38" i="1"/>
  <c r="B49" i="1"/>
  <c r="B15" i="1"/>
  <c r="B26" i="1"/>
  <c r="B21" i="1"/>
  <c r="B7" i="1"/>
  <c r="B7" i="2"/>
  <c r="B63" i="2" s="1"/>
  <c r="B13" i="2"/>
  <c r="B20" i="2"/>
  <c r="B32" i="2"/>
  <c r="B41" i="2"/>
  <c r="B61" i="2"/>
  <c r="B57" i="1" l="1"/>
</calcChain>
</file>

<file path=xl/sharedStrings.xml><?xml version="1.0" encoding="utf-8"?>
<sst xmlns="http://schemas.openxmlformats.org/spreadsheetml/2006/main" count="87" uniqueCount="52">
  <si>
    <t>Kenya Care</t>
  </si>
  <si>
    <t>Port Reitz</t>
  </si>
  <si>
    <t>Shanzu Girls</t>
  </si>
  <si>
    <t>Shamba/water/ondersteuning</t>
  </si>
  <si>
    <t>Airport Cleaners</t>
  </si>
  <si>
    <t>Magongo Quantum</t>
  </si>
  <si>
    <t>Rescue School - speeltuin</t>
  </si>
  <si>
    <t>Fysiotherapy - div.</t>
  </si>
  <si>
    <t>BEGROTING 2017</t>
  </si>
  <si>
    <t>Balans</t>
  </si>
  <si>
    <t>Donaties 2017</t>
  </si>
  <si>
    <t>Geoormerkte donaties tbv reiskosten</t>
  </si>
  <si>
    <t>Uitgaven</t>
  </si>
  <si>
    <t>Reiskosten - geoormerkt</t>
  </si>
  <si>
    <t>Overige Kosten in Nederland</t>
  </si>
  <si>
    <t>Nederland</t>
  </si>
  <si>
    <t>Algemene Coördinatie</t>
  </si>
  <si>
    <t>Management</t>
  </si>
  <si>
    <t>Communicatie</t>
  </si>
  <si>
    <t>Reiskosten</t>
  </si>
  <si>
    <t>Kenya</t>
  </si>
  <si>
    <t>Schoolfonds</t>
  </si>
  <si>
    <t>Sponsoring lagere school</t>
  </si>
  <si>
    <t>Sponsoring voortgezet onderwijs</t>
  </si>
  <si>
    <t>Mentorprogramma</t>
  </si>
  <si>
    <t>Shamba/tuinbouw</t>
  </si>
  <si>
    <t>Algemeen</t>
  </si>
  <si>
    <t>Jitokeze project 2017</t>
  </si>
  <si>
    <t>Ondersteuning educatie</t>
  </si>
  <si>
    <t>Voeding</t>
  </si>
  <si>
    <t>Fysiotherapie</t>
  </si>
  <si>
    <t>Overig</t>
  </si>
  <si>
    <t>Debat programma</t>
  </si>
  <si>
    <t>My Book Buddy - leesprogramma</t>
  </si>
  <si>
    <t>Weekend Programma PR School</t>
  </si>
  <si>
    <t xml:space="preserve">Euro </t>
  </si>
  <si>
    <t xml:space="preserve">Totaal uitgaven </t>
  </si>
  <si>
    <t xml:space="preserve">Div. Projecten - keuken Port Reitz </t>
  </si>
  <si>
    <t>Verwacht eindsaldo 31-12-2017</t>
  </si>
  <si>
    <t>BEGROTING 2018</t>
  </si>
  <si>
    <t>Donaties 2018:</t>
  </si>
  <si>
    <t xml:space="preserve"> -vaste donoren</t>
  </si>
  <si>
    <t xml:space="preserve"> -overigen </t>
  </si>
  <si>
    <t>Fondsenwerving</t>
  </si>
  <si>
    <t>Partin, CBF</t>
  </si>
  <si>
    <t>Overigen</t>
  </si>
  <si>
    <t>Coordinatie/management/lokale fondsenwerving</t>
  </si>
  <si>
    <t>Overige Projecten**</t>
  </si>
  <si>
    <t>**Mogelijke projecten:</t>
  </si>
  <si>
    <t xml:space="preserve"> -extra onderwijzers Port Reitz</t>
  </si>
  <si>
    <t>-aanpassing keuken/eetzaal Port Reitz - te beslissen na overleg met Port Reitz School  in januari</t>
  </si>
  <si>
    <t>Learning4All onderwijzer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</si>
</sst>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 * #,##0_ ;_ * \-#,##0_ ;_ * &quot;-&quot;??_ ;_ @_ 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49" fontId="3" fillId="0" borderId="1" xfId="0" applyNumberFormat="1" applyFont="1" applyFill="1" applyBorder="1" applyAlignment="1"/>
    <xf numFmtId="165" fontId="3" fillId="0" borderId="1" xfId="1" applyNumberFormat="1" applyFont="1" applyFill="1" applyBorder="1" applyAlignment="1"/>
    <xf numFmtId="0" fontId="0" fillId="0" borderId="0" xfId="0" applyFill="1"/>
    <xf numFmtId="0" fontId="3" fillId="0" borderId="1" xfId="0" applyFont="1" applyFill="1" applyBorder="1" applyAlignment="1"/>
    <xf numFmtId="0" fontId="0" fillId="0" borderId="1" xfId="0" applyFont="1" applyFill="1" applyBorder="1" applyAlignment="1"/>
    <xf numFmtId="165" fontId="0" fillId="0" borderId="1" xfId="1" applyNumberFormat="1" applyFont="1" applyFill="1" applyBorder="1" applyAlignment="1"/>
    <xf numFmtId="49" fontId="0" fillId="0" borderId="1" xfId="0" applyNumberFormat="1" applyFont="1" applyFill="1" applyBorder="1" applyAlignment="1"/>
    <xf numFmtId="0" fontId="0" fillId="0" borderId="2" xfId="0" applyFont="1" applyFill="1" applyBorder="1" applyAlignment="1"/>
    <xf numFmtId="165" fontId="0" fillId="0" borderId="2" xfId="1" applyNumberFormat="1" applyFont="1" applyFill="1" applyBorder="1" applyAlignment="1"/>
    <xf numFmtId="49" fontId="3" fillId="0" borderId="3" xfId="0" applyNumberFormat="1" applyFont="1" applyFill="1" applyBorder="1" applyAlignment="1"/>
    <xf numFmtId="165" fontId="3" fillId="0" borderId="4" xfId="1" applyNumberFormat="1" applyFont="1" applyFill="1" applyBorder="1" applyAlignment="1"/>
    <xf numFmtId="49" fontId="4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5" fillId="0" borderId="1" xfId="0" applyFont="1" applyFill="1" applyBorder="1" applyAlignment="1"/>
    <xf numFmtId="49" fontId="5" fillId="0" borderId="1" xfId="0" applyNumberFormat="1" applyFont="1" applyFill="1" applyBorder="1" applyAlignment="1"/>
    <xf numFmtId="49" fontId="0" fillId="0" borderId="1" xfId="0" quotePrefix="1" applyNumberFormat="1" applyFont="1" applyFill="1" applyBorder="1" applyAlignment="1"/>
    <xf numFmtId="165" fontId="2" fillId="0" borderId="1" xfId="1" applyNumberFormat="1" applyFont="1" applyFill="1" applyBorder="1" applyAlignment="1"/>
    <xf numFmtId="0" fontId="0" fillId="0" borderId="0" xfId="0" quotePrefix="1" applyFill="1"/>
    <xf numFmtId="0" fontId="0" fillId="0" borderId="0" xfId="0" quotePrefix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3"/>
  <sheetViews>
    <sheetView workbookViewId="0">
      <selection activeCell="C4" sqref="C4"/>
    </sheetView>
  </sheetViews>
  <sheetFormatPr baseColWidth="10" defaultColWidth="10.83203125" defaultRowHeight="16" x14ac:dyDescent="0.2"/>
  <cols>
    <col min="1" max="1" width="32.5" style="3" customWidth="1"/>
    <col min="2" max="16384" width="10.83203125" style="3"/>
  </cols>
  <sheetData>
    <row r="1" spans="1:2" x14ac:dyDescent="0.2">
      <c r="A1" s="1" t="s">
        <v>8</v>
      </c>
      <c r="B1" s="2" t="s">
        <v>35</v>
      </c>
    </row>
    <row r="2" spans="1:2" x14ac:dyDescent="0.2">
      <c r="A2" s="4"/>
      <c r="B2" s="2"/>
    </row>
    <row r="3" spans="1:2" x14ac:dyDescent="0.2">
      <c r="A3" s="13"/>
      <c r="B3" s="6"/>
    </row>
    <row r="4" spans="1:2" x14ac:dyDescent="0.2">
      <c r="A4" s="7" t="s">
        <v>9</v>
      </c>
      <c r="B4" s="6">
        <v>30422</v>
      </c>
    </row>
    <row r="5" spans="1:2" x14ac:dyDescent="0.2">
      <c r="A5" s="7" t="s">
        <v>10</v>
      </c>
      <c r="B5" s="6">
        <v>30000</v>
      </c>
    </row>
    <row r="6" spans="1:2" x14ac:dyDescent="0.2">
      <c r="A6" s="7" t="s">
        <v>11</v>
      </c>
      <c r="B6" s="6">
        <v>3500</v>
      </c>
    </row>
    <row r="7" spans="1:2" x14ac:dyDescent="0.2">
      <c r="A7" s="5"/>
      <c r="B7" s="2">
        <f>SUM(B3:B6)</f>
        <v>63922</v>
      </c>
    </row>
    <row r="8" spans="1:2" x14ac:dyDescent="0.2">
      <c r="A8" s="5"/>
      <c r="B8" s="6"/>
    </row>
    <row r="9" spans="1:2" x14ac:dyDescent="0.2">
      <c r="A9" s="1" t="s">
        <v>12</v>
      </c>
      <c r="B9" s="6"/>
    </row>
    <row r="10" spans="1:2" x14ac:dyDescent="0.2">
      <c r="A10" s="14" t="s">
        <v>15</v>
      </c>
      <c r="B10" s="6"/>
    </row>
    <row r="11" spans="1:2" x14ac:dyDescent="0.2">
      <c r="A11" s="7" t="s">
        <v>13</v>
      </c>
      <c r="B11" s="6">
        <v>3500</v>
      </c>
    </row>
    <row r="12" spans="1:2" x14ac:dyDescent="0.2">
      <c r="A12" s="7" t="s">
        <v>14</v>
      </c>
      <c r="B12" s="6">
        <v>2000</v>
      </c>
    </row>
    <row r="13" spans="1:2" x14ac:dyDescent="0.2">
      <c r="A13" s="7"/>
      <c r="B13" s="2">
        <f>SUM(B11:B12)</f>
        <v>5500</v>
      </c>
    </row>
    <row r="14" spans="1:2" x14ac:dyDescent="0.2">
      <c r="A14" s="7"/>
      <c r="B14" s="2"/>
    </row>
    <row r="15" spans="1:2" x14ac:dyDescent="0.2">
      <c r="A15" s="15" t="s">
        <v>20</v>
      </c>
      <c r="B15" s="6"/>
    </row>
    <row r="16" spans="1:2" x14ac:dyDescent="0.2">
      <c r="A16" s="1" t="s">
        <v>16</v>
      </c>
      <c r="B16" s="6"/>
    </row>
    <row r="17" spans="1:2" x14ac:dyDescent="0.2">
      <c r="A17" s="7" t="s">
        <v>17</v>
      </c>
      <c r="B17" s="6">
        <v>750</v>
      </c>
    </row>
    <row r="18" spans="1:2" x14ac:dyDescent="0.2">
      <c r="A18" s="7" t="s">
        <v>18</v>
      </c>
      <c r="B18" s="6">
        <v>300</v>
      </c>
    </row>
    <row r="19" spans="1:2" x14ac:dyDescent="0.2">
      <c r="A19" s="7" t="s">
        <v>19</v>
      </c>
      <c r="B19" s="6">
        <v>600</v>
      </c>
    </row>
    <row r="20" spans="1:2" x14ac:dyDescent="0.2">
      <c r="A20" s="5"/>
      <c r="B20" s="2">
        <f>SUM(B17:B19)</f>
        <v>1650</v>
      </c>
    </row>
    <row r="21" spans="1:2" x14ac:dyDescent="0.2">
      <c r="A21" s="5"/>
      <c r="B21" s="6"/>
    </row>
    <row r="22" spans="1:2" x14ac:dyDescent="0.2">
      <c r="A22" s="1" t="s">
        <v>21</v>
      </c>
      <c r="B22" s="6"/>
    </row>
    <row r="23" spans="1:2" x14ac:dyDescent="0.2">
      <c r="A23" s="7" t="s">
        <v>22</v>
      </c>
      <c r="B23" s="6">
        <v>1750</v>
      </c>
    </row>
    <row r="24" spans="1:2" x14ac:dyDescent="0.2">
      <c r="A24" s="7" t="s">
        <v>23</v>
      </c>
      <c r="B24" s="6">
        <v>9000</v>
      </c>
    </row>
    <row r="25" spans="1:2" x14ac:dyDescent="0.2">
      <c r="A25" s="7" t="s">
        <v>24</v>
      </c>
      <c r="B25" s="6">
        <v>1400</v>
      </c>
    </row>
    <row r="26" spans="1:2" x14ac:dyDescent="0.2">
      <c r="A26" s="5"/>
      <c r="B26" s="2">
        <v>12150</v>
      </c>
    </row>
    <row r="27" spans="1:2" x14ac:dyDescent="0.2">
      <c r="A27" s="5"/>
      <c r="B27" s="6"/>
    </row>
    <row r="28" spans="1:2" x14ac:dyDescent="0.2">
      <c r="A28" s="1" t="s">
        <v>0</v>
      </c>
      <c r="B28" s="6"/>
    </row>
    <row r="29" spans="1:2" x14ac:dyDescent="0.2">
      <c r="A29" s="7" t="s">
        <v>25</v>
      </c>
      <c r="B29" s="6">
        <v>250</v>
      </c>
    </row>
    <row r="30" spans="1:2" x14ac:dyDescent="0.2">
      <c r="A30" s="7" t="s">
        <v>26</v>
      </c>
      <c r="B30" s="6">
        <v>2750</v>
      </c>
    </row>
    <row r="31" spans="1:2" x14ac:dyDescent="0.2">
      <c r="A31" s="7" t="s">
        <v>27</v>
      </c>
      <c r="B31" s="6">
        <v>800</v>
      </c>
    </row>
    <row r="32" spans="1:2" x14ac:dyDescent="0.2">
      <c r="A32" s="5"/>
      <c r="B32" s="2">
        <f>SUM(B29:B31)</f>
        <v>3800</v>
      </c>
    </row>
    <row r="33" spans="1:2" x14ac:dyDescent="0.2">
      <c r="A33" s="5"/>
      <c r="B33" s="6"/>
    </row>
    <row r="34" spans="1:2" x14ac:dyDescent="0.2">
      <c r="A34" s="1" t="s">
        <v>1</v>
      </c>
      <c r="B34" s="6"/>
    </row>
    <row r="35" spans="1:2" x14ac:dyDescent="0.2">
      <c r="A35" s="7" t="s">
        <v>28</v>
      </c>
      <c r="B35" s="6">
        <v>2000</v>
      </c>
    </row>
    <row r="36" spans="1:2" x14ac:dyDescent="0.2">
      <c r="A36" s="7" t="s">
        <v>29</v>
      </c>
      <c r="B36" s="6">
        <v>1250</v>
      </c>
    </row>
    <row r="37" spans="1:2" x14ac:dyDescent="0.2">
      <c r="A37" s="7" t="s">
        <v>30</v>
      </c>
      <c r="B37" s="6">
        <v>1500</v>
      </c>
    </row>
    <row r="38" spans="1:2" x14ac:dyDescent="0.2">
      <c r="A38" s="7" t="s">
        <v>25</v>
      </c>
      <c r="B38" s="6">
        <v>500</v>
      </c>
    </row>
    <row r="39" spans="1:2" x14ac:dyDescent="0.2">
      <c r="A39" s="7" t="s">
        <v>31</v>
      </c>
      <c r="B39" s="6">
        <v>350</v>
      </c>
    </row>
    <row r="40" spans="1:2" x14ac:dyDescent="0.2">
      <c r="A40" s="7" t="s">
        <v>18</v>
      </c>
      <c r="B40" s="6">
        <v>120</v>
      </c>
    </row>
    <row r="41" spans="1:2" x14ac:dyDescent="0.2">
      <c r="A41" s="5"/>
      <c r="B41" s="2">
        <f>SUM(B35:B38)</f>
        <v>5250</v>
      </c>
    </row>
    <row r="42" spans="1:2" x14ac:dyDescent="0.2">
      <c r="A42" s="5"/>
      <c r="B42" s="6"/>
    </row>
    <row r="43" spans="1:2" x14ac:dyDescent="0.2">
      <c r="A43" s="1" t="s">
        <v>2</v>
      </c>
      <c r="B43" s="6"/>
    </row>
    <row r="44" spans="1:2" x14ac:dyDescent="0.2">
      <c r="A44" s="7" t="s">
        <v>3</v>
      </c>
      <c r="B44" s="2">
        <v>4200</v>
      </c>
    </row>
    <row r="45" spans="1:2" x14ac:dyDescent="0.2">
      <c r="A45" s="5"/>
      <c r="B45" s="6"/>
    </row>
    <row r="46" spans="1:2" x14ac:dyDescent="0.2">
      <c r="A46" s="1" t="s">
        <v>4</v>
      </c>
      <c r="B46" s="2"/>
    </row>
    <row r="47" spans="1:2" x14ac:dyDescent="0.2">
      <c r="A47" s="12" t="s">
        <v>25</v>
      </c>
      <c r="B47" s="2">
        <v>500</v>
      </c>
    </row>
    <row r="48" spans="1:2" x14ac:dyDescent="0.2">
      <c r="A48" s="5"/>
      <c r="B48" s="6"/>
    </row>
    <row r="49" spans="1:2" x14ac:dyDescent="0.2">
      <c r="A49" s="1" t="s">
        <v>5</v>
      </c>
      <c r="B49" s="6"/>
    </row>
    <row r="50" spans="1:2" x14ac:dyDescent="0.2">
      <c r="A50" s="7" t="s">
        <v>32</v>
      </c>
      <c r="B50" s="6">
        <v>1000</v>
      </c>
    </row>
    <row r="51" spans="1:2" x14ac:dyDescent="0.2">
      <c r="A51" s="7" t="s">
        <v>33</v>
      </c>
      <c r="B51" s="6">
        <v>6000</v>
      </c>
    </row>
    <row r="52" spans="1:2" x14ac:dyDescent="0.2">
      <c r="A52" s="7" t="s">
        <v>34</v>
      </c>
      <c r="B52" s="6">
        <v>1222</v>
      </c>
    </row>
    <row r="53" spans="1:2" x14ac:dyDescent="0.2">
      <c r="A53" s="5"/>
      <c r="B53" s="2">
        <v>8222</v>
      </c>
    </row>
    <row r="54" spans="1:2" x14ac:dyDescent="0.2">
      <c r="A54" s="5"/>
      <c r="B54" s="2"/>
    </row>
    <row r="55" spans="1:2" x14ac:dyDescent="0.2">
      <c r="A55" s="1" t="s">
        <v>6</v>
      </c>
      <c r="B55" s="2">
        <v>600</v>
      </c>
    </row>
    <row r="56" spans="1:2" x14ac:dyDescent="0.2">
      <c r="A56" s="5"/>
      <c r="B56" s="2"/>
    </row>
    <row r="57" spans="1:2" x14ac:dyDescent="0.2">
      <c r="A57" s="1" t="s">
        <v>7</v>
      </c>
      <c r="B57" s="2">
        <v>1000</v>
      </c>
    </row>
    <row r="58" spans="1:2" x14ac:dyDescent="0.2">
      <c r="A58" s="4"/>
      <c r="B58" s="2"/>
    </row>
    <row r="59" spans="1:2" x14ac:dyDescent="0.2">
      <c r="A59" s="1" t="s">
        <v>37</v>
      </c>
      <c r="B59" s="2">
        <v>17500</v>
      </c>
    </row>
    <row r="60" spans="1:2" x14ac:dyDescent="0.2">
      <c r="A60" s="5"/>
      <c r="B60" s="6"/>
    </row>
    <row r="61" spans="1:2" x14ac:dyDescent="0.2">
      <c r="A61" s="1" t="s">
        <v>36</v>
      </c>
      <c r="B61" s="2">
        <f>B13+B20+B26+B32+B41+B44+B47+B53+B55+B57+B59</f>
        <v>60372</v>
      </c>
    </row>
    <row r="62" spans="1:2" ht="17" thickBot="1" x14ac:dyDescent="0.25">
      <c r="A62" s="8"/>
      <c r="B62" s="9"/>
    </row>
    <row r="63" spans="1:2" ht="17" thickBot="1" x14ac:dyDescent="0.25">
      <c r="A63" s="10" t="s">
        <v>38</v>
      </c>
      <c r="B63" s="11">
        <f>B7-B61</f>
        <v>3550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60"/>
  <sheetViews>
    <sheetView tabSelected="1" workbookViewId="0">
      <selection activeCell="A54" sqref="A54"/>
    </sheetView>
  </sheetViews>
  <sheetFormatPr baseColWidth="10" defaultColWidth="10.83203125" defaultRowHeight="16" x14ac:dyDescent="0.2"/>
  <cols>
    <col min="1" max="1" width="42" style="3" customWidth="1"/>
    <col min="2" max="16384" width="10.83203125" style="3"/>
  </cols>
  <sheetData>
    <row r="1" spans="1:2" x14ac:dyDescent="0.2">
      <c r="A1" s="1" t="s">
        <v>39</v>
      </c>
      <c r="B1" s="2" t="s">
        <v>35</v>
      </c>
    </row>
    <row r="2" spans="1:2" x14ac:dyDescent="0.2">
      <c r="A2" s="13"/>
      <c r="B2" s="6"/>
    </row>
    <row r="3" spans="1:2" x14ac:dyDescent="0.2">
      <c r="A3" s="7" t="s">
        <v>9</v>
      </c>
      <c r="B3" s="6">
        <v>33000</v>
      </c>
    </row>
    <row r="4" spans="1:2" x14ac:dyDescent="0.2">
      <c r="A4" s="7" t="s">
        <v>40</v>
      </c>
      <c r="B4" s="6"/>
    </row>
    <row r="5" spans="1:2" x14ac:dyDescent="0.2">
      <c r="A5" s="16" t="s">
        <v>41</v>
      </c>
      <c r="B5" s="6">
        <v>5000</v>
      </c>
    </row>
    <row r="6" spans="1:2" x14ac:dyDescent="0.2">
      <c r="A6" s="16" t="s">
        <v>42</v>
      </c>
      <c r="B6" s="6">
        <v>20000</v>
      </c>
    </row>
    <row r="7" spans="1:2" x14ac:dyDescent="0.2">
      <c r="A7" s="5"/>
      <c r="B7" s="2">
        <f>SUM(B2:B6)</f>
        <v>58000</v>
      </c>
    </row>
    <row r="8" spans="1:2" x14ac:dyDescent="0.2">
      <c r="A8" s="5"/>
      <c r="B8" s="6"/>
    </row>
    <row r="9" spans="1:2" x14ac:dyDescent="0.2">
      <c r="A9" s="1" t="s">
        <v>12</v>
      </c>
      <c r="B9" s="6"/>
    </row>
    <row r="10" spans="1:2" x14ac:dyDescent="0.2">
      <c r="A10" s="14" t="s">
        <v>15</v>
      </c>
      <c r="B10" s="6"/>
    </row>
    <row r="11" spans="1:2" x14ac:dyDescent="0.2">
      <c r="A11" s="7" t="s">
        <v>18</v>
      </c>
      <c r="B11" s="6">
        <v>1000</v>
      </c>
    </row>
    <row r="12" spans="1:2" x14ac:dyDescent="0.2">
      <c r="A12" s="7" t="s">
        <v>43</v>
      </c>
      <c r="B12" s="6">
        <v>500</v>
      </c>
    </row>
    <row r="13" spans="1:2" x14ac:dyDescent="0.2">
      <c r="A13" s="7" t="s">
        <v>44</v>
      </c>
      <c r="B13" s="6">
        <v>300</v>
      </c>
    </row>
    <row r="14" spans="1:2" x14ac:dyDescent="0.2">
      <c r="A14" s="7" t="s">
        <v>45</v>
      </c>
      <c r="B14" s="6">
        <v>200</v>
      </c>
    </row>
    <row r="15" spans="1:2" x14ac:dyDescent="0.2">
      <c r="A15" s="7"/>
      <c r="B15" s="2">
        <f>SUM(B11:B14)</f>
        <v>2000</v>
      </c>
    </row>
    <row r="16" spans="1:2" x14ac:dyDescent="0.2">
      <c r="A16" s="15" t="s">
        <v>20</v>
      </c>
      <c r="B16" s="6"/>
    </row>
    <row r="17" spans="1:2" x14ac:dyDescent="0.2">
      <c r="A17" s="1" t="s">
        <v>26</v>
      </c>
      <c r="B17" s="6"/>
    </row>
    <row r="18" spans="1:2" x14ac:dyDescent="0.2">
      <c r="A18" s="7" t="s">
        <v>46</v>
      </c>
      <c r="B18" s="6">
        <v>1500</v>
      </c>
    </row>
    <row r="19" spans="1:2" x14ac:dyDescent="0.2">
      <c r="A19" s="7" t="s">
        <v>18</v>
      </c>
      <c r="B19" s="6">
        <v>300</v>
      </c>
    </row>
    <row r="20" spans="1:2" x14ac:dyDescent="0.2">
      <c r="A20" s="7" t="s">
        <v>19</v>
      </c>
      <c r="B20" s="6">
        <v>100</v>
      </c>
    </row>
    <row r="21" spans="1:2" x14ac:dyDescent="0.2">
      <c r="A21" s="5"/>
      <c r="B21" s="2">
        <f>SUM(B18:B20)</f>
        <v>1900</v>
      </c>
    </row>
    <row r="22" spans="1:2" x14ac:dyDescent="0.2">
      <c r="A22" s="1" t="s">
        <v>21</v>
      </c>
      <c r="B22" s="6"/>
    </row>
    <row r="23" spans="1:2" x14ac:dyDescent="0.2">
      <c r="A23" s="7" t="s">
        <v>22</v>
      </c>
      <c r="B23" s="6">
        <v>2200</v>
      </c>
    </row>
    <row r="24" spans="1:2" x14ac:dyDescent="0.2">
      <c r="A24" s="7" t="s">
        <v>23</v>
      </c>
      <c r="B24" s="6">
        <v>10000</v>
      </c>
    </row>
    <row r="25" spans="1:2" x14ac:dyDescent="0.2">
      <c r="A25" s="7" t="s">
        <v>24</v>
      </c>
      <c r="B25" s="6">
        <v>2000</v>
      </c>
    </row>
    <row r="26" spans="1:2" x14ac:dyDescent="0.2">
      <c r="A26" s="5"/>
      <c r="B26" s="2">
        <f>SUM(B23:B25)</f>
        <v>14200</v>
      </c>
    </row>
    <row r="27" spans="1:2" x14ac:dyDescent="0.2">
      <c r="A27" s="5"/>
      <c r="B27" s="2"/>
    </row>
    <row r="28" spans="1:2" x14ac:dyDescent="0.2">
      <c r="A28" s="1" t="s">
        <v>0</v>
      </c>
      <c r="B28" s="17">
        <v>10000</v>
      </c>
    </row>
    <row r="29" spans="1:2" x14ac:dyDescent="0.2">
      <c r="A29" s="7"/>
      <c r="B29" s="6"/>
    </row>
    <row r="30" spans="1:2" x14ac:dyDescent="0.2">
      <c r="A30" s="1" t="s">
        <v>1</v>
      </c>
      <c r="B30" s="6"/>
    </row>
    <row r="31" spans="1:2" x14ac:dyDescent="0.2">
      <c r="A31" s="7" t="s">
        <v>28</v>
      </c>
      <c r="B31" s="6">
        <v>1800</v>
      </c>
    </row>
    <row r="32" spans="1:2" x14ac:dyDescent="0.2">
      <c r="A32" s="7" t="s">
        <v>51</v>
      </c>
      <c r="B32" s="6">
        <v>2000</v>
      </c>
    </row>
    <row r="33" spans="1:2" x14ac:dyDescent="0.2">
      <c r="A33" s="7" t="s">
        <v>29</v>
      </c>
      <c r="B33" s="6">
        <v>1400</v>
      </c>
    </row>
    <row r="34" spans="1:2" x14ac:dyDescent="0.2">
      <c r="A34" s="7" t="s">
        <v>30</v>
      </c>
      <c r="B34" s="6">
        <v>1500</v>
      </c>
    </row>
    <row r="35" spans="1:2" x14ac:dyDescent="0.2">
      <c r="A35" s="7" t="s">
        <v>25</v>
      </c>
      <c r="B35" s="6">
        <v>300</v>
      </c>
    </row>
    <row r="36" spans="1:2" x14ac:dyDescent="0.2">
      <c r="A36" s="7" t="s">
        <v>31</v>
      </c>
      <c r="B36" s="6">
        <v>400</v>
      </c>
    </row>
    <row r="37" spans="1:2" x14ac:dyDescent="0.2">
      <c r="A37" s="7" t="s">
        <v>18</v>
      </c>
      <c r="B37" s="6">
        <v>120</v>
      </c>
    </row>
    <row r="38" spans="1:2" x14ac:dyDescent="0.2">
      <c r="A38" s="5"/>
      <c r="B38" s="2">
        <f>SUM(B31:B37)</f>
        <v>7520</v>
      </c>
    </row>
    <row r="39" spans="1:2" x14ac:dyDescent="0.2">
      <c r="A39" s="1" t="s">
        <v>2</v>
      </c>
      <c r="B39" s="6"/>
    </row>
    <row r="40" spans="1:2" x14ac:dyDescent="0.2">
      <c r="A40" s="7" t="s">
        <v>3</v>
      </c>
      <c r="B40" s="2">
        <v>1000</v>
      </c>
    </row>
    <row r="41" spans="1:2" x14ac:dyDescent="0.2">
      <c r="A41" s="5"/>
      <c r="B41" s="6"/>
    </row>
    <row r="42" spans="1:2" x14ac:dyDescent="0.2">
      <c r="A42" s="1" t="s">
        <v>4</v>
      </c>
      <c r="B42" s="2"/>
    </row>
    <row r="43" spans="1:2" x14ac:dyDescent="0.2">
      <c r="A43" s="12" t="s">
        <v>25</v>
      </c>
      <c r="B43" s="2">
        <v>300</v>
      </c>
    </row>
    <row r="44" spans="1:2" x14ac:dyDescent="0.2">
      <c r="A44" s="5"/>
      <c r="B44" s="6"/>
    </row>
    <row r="45" spans="1:2" x14ac:dyDescent="0.2">
      <c r="A45" s="1" t="s">
        <v>5</v>
      </c>
      <c r="B45" s="6"/>
    </row>
    <row r="46" spans="1:2" x14ac:dyDescent="0.2">
      <c r="A46" s="7" t="s">
        <v>32</v>
      </c>
      <c r="B46" s="6">
        <v>1200</v>
      </c>
    </row>
    <row r="47" spans="1:2" x14ac:dyDescent="0.2">
      <c r="A47" s="7" t="s">
        <v>33</v>
      </c>
      <c r="B47" s="6">
        <v>4200</v>
      </c>
    </row>
    <row r="48" spans="1:2" x14ac:dyDescent="0.2">
      <c r="A48" s="7" t="s">
        <v>34</v>
      </c>
      <c r="B48" s="6">
        <v>1000</v>
      </c>
    </row>
    <row r="49" spans="1:2" x14ac:dyDescent="0.2">
      <c r="A49" s="5"/>
      <c r="B49" s="2">
        <f>SUM(B46:B48)</f>
        <v>6400</v>
      </c>
    </row>
    <row r="50" spans="1:2" x14ac:dyDescent="0.2">
      <c r="A50" s="5"/>
      <c r="B50" s="2"/>
    </row>
    <row r="51" spans="1:2" x14ac:dyDescent="0.2">
      <c r="A51" s="1" t="s">
        <v>7</v>
      </c>
      <c r="B51" s="2">
        <v>1000</v>
      </c>
    </row>
    <row r="52" spans="1:2" x14ac:dyDescent="0.2">
      <c r="A52" s="4"/>
      <c r="B52" s="2"/>
    </row>
    <row r="53" spans="1:2" x14ac:dyDescent="0.2">
      <c r="A53" s="1" t="s">
        <v>47</v>
      </c>
      <c r="B53" s="2">
        <v>10000</v>
      </c>
    </row>
    <row r="54" spans="1:2" x14ac:dyDescent="0.2">
      <c r="A54" s="5"/>
      <c r="B54" s="6"/>
    </row>
    <row r="55" spans="1:2" x14ac:dyDescent="0.2">
      <c r="A55" s="1" t="s">
        <v>36</v>
      </c>
      <c r="B55" s="2">
        <f>B15+B21+B26+B28+B38+B40+B43+B49+B51+B53</f>
        <v>54320</v>
      </c>
    </row>
    <row r="56" spans="1:2" ht="17" thickBot="1" x14ac:dyDescent="0.25">
      <c r="A56" s="8"/>
      <c r="B56" s="9"/>
    </row>
    <row r="57" spans="1:2" ht="17" thickBot="1" x14ac:dyDescent="0.25">
      <c r="A57" s="10" t="s">
        <v>38</v>
      </c>
      <c r="B57" s="11">
        <f>B7-B55</f>
        <v>3680</v>
      </c>
    </row>
    <row r="58" spans="1:2" x14ac:dyDescent="0.2">
      <c r="A58" s="3" t="s">
        <v>48</v>
      </c>
    </row>
    <row r="59" spans="1:2" x14ac:dyDescent="0.2">
      <c r="A59" s="18" t="s">
        <v>49</v>
      </c>
    </row>
    <row r="60" spans="1:2" x14ac:dyDescent="0.2">
      <c r="A60" s="19" t="s">
        <v>50</v>
      </c>
    </row>
  </sheetData>
  <phoneticPr fontId="6" type="noConversion"/>
  <pageMargins left="0.25" right="0.25" top="1" bottom="0.75" header="0.55000000000000004" footer="0.3"/>
  <pageSetup paperSize="9" scale="74" orientation="portrait" copies="4" r:id="rId1"/>
  <headerFooter>
    <oddHeader>&amp;C&amp;"Calibri Bold,Bold"&amp;14&amp;K000000Stichting Maendeleo
Concept begroting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2017</vt:lpstr>
      <vt:lpstr>2018</vt:lpstr>
      <vt:lpstr>'2018'!Afdrukbereik</vt:lpstr>
      <vt:lpstr>'2018'!Afdruktitels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Thea Thijssen</cp:lastModifiedBy>
  <cp:lastPrinted>2017-12-13T10:21:01Z</cp:lastPrinted>
  <dcterms:created xsi:type="dcterms:W3CDTF">2017-06-26T17:15:47Z</dcterms:created>
  <dcterms:modified xsi:type="dcterms:W3CDTF">2018-06-29T18:43:40Z</dcterms:modified>
</cp:coreProperties>
</file>